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10298\Desktop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業務委託費内訳書!$A$1:$G$86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業務委託費内訳書!$G$86</definedName>
    <definedName name="内訳書工事価格総計" localSheetId="0">業務委託費内訳書!$G$85</definedName>
    <definedName name="内訳書工事価格総計通番" localSheetId="0">業務委託費内訳書!$I$85</definedName>
    <definedName name="内訳書工事価格総計名称" localSheetId="0">業務委託費内訳書!$A$85</definedName>
    <definedName name="内訳書工事価格通番" localSheetId="0">業務委託費内訳書!$I$86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9" i="2"/>
  <c r="G78" i="2" s="1"/>
  <c r="G77" i="2" s="1"/>
  <c r="G74" i="2" s="1"/>
  <c r="G75" i="2"/>
  <c r="G68" i="2"/>
  <c r="G67" i="2"/>
  <c r="G59" i="2"/>
  <c r="G58" i="2"/>
  <c r="G57" i="2" s="1"/>
  <c r="G56" i="2" s="1"/>
  <c r="G55" i="2" s="1"/>
  <c r="G54" i="2" s="1"/>
  <c r="G84" i="2" s="1"/>
  <c r="G50" i="2"/>
  <c r="G49" i="2" s="1"/>
  <c r="G48" i="2" s="1"/>
  <c r="G47" i="2" s="1"/>
  <c r="G46" i="2" s="1"/>
  <c r="G44" i="2"/>
  <c r="G43" i="2"/>
  <c r="G39" i="2"/>
  <c r="G38" i="2"/>
  <c r="G32" i="2"/>
  <c r="G31" i="2"/>
  <c r="G30" i="2" s="1"/>
  <c r="G24" i="2"/>
  <c r="G23" i="2" s="1"/>
  <c r="G15" i="2"/>
  <c r="G14" i="2" s="1"/>
  <c r="G13" i="2" l="1"/>
  <c r="G12" i="2" s="1"/>
  <c r="G11" i="2" s="1"/>
  <c r="G10" i="2" s="1"/>
  <c r="G53" i="2" s="1"/>
  <c r="G85" i="2" s="1"/>
  <c r="G86" i="2" s="1"/>
</calcChain>
</file>

<file path=xl/sharedStrings.xml><?xml version="1.0" encoding="utf-8"?>
<sst xmlns="http://schemas.openxmlformats.org/spreadsheetml/2006/main" count="167" uniqueCount="81">
  <si>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</si>
  <si>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</si>
  <si>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</si>
  <si>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</si>
  <si>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</si>
  <si>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</si>
  <si>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</si>
  <si>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</si>
  <si>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</si>
  <si>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</si>
  <si>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</si>
  <si>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</si>
  <si>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Ｒ３三林　林開日和茶坂瀬線　三好市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</si>
  <si>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</si>
  <si>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</si>
  <si>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</si>
  <si>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</si>
  <si>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</si>
  <si>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</si>
  <si>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路線測量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</si>
  <si>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</si>
  <si>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</si>
  <si>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</si>
  <si>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</si>
  <si>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</si>
  <si>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</si>
  <si>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</si>
  <si>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</si>
  <si>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</t>
  </si>
  <si>
    <t>立木調査
_x000D_</t>
  </si>
  <si>
    <t>ha</t>
  </si>
  <si>
    <t>用地測量
_x000D_</t>
  </si>
  <si>
    <t>用地測量(公図等の転写)
_x000D_</t>
  </si>
  <si>
    <t>用地測量(土地の登記記録調査)
_x000D_</t>
  </si>
  <si>
    <t>用地測量(境界確認)
_x000D_</t>
  </si>
  <si>
    <t>用地測量(面積計算)
_x000D_</t>
  </si>
  <si>
    <t>用地測量(用地実測図原図作成)
_x000D_</t>
  </si>
  <si>
    <t>残土処理場測量
_x000D_</t>
  </si>
  <si>
    <t>山腹工測量(山腹平面測量)
_x000D_</t>
  </si>
  <si>
    <t>山腹工測量(山腹縦断測量)
_x000D_</t>
  </si>
  <si>
    <t>ｍ</t>
  </si>
  <si>
    <t>山腹工測量(山腹横断測量)
_x000D_</t>
  </si>
  <si>
    <t>測線</t>
  </si>
  <si>
    <t>山腹工測量(平面図作成)
_x000D_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</si>
  <si>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</si>
  <si>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</si>
  <si>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</si>
  <si>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</si>
  <si>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</si>
  <si>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</si>
  <si>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</si>
  <si>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</si>
  <si>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</si>
  <si>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</si>
  <si>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</si>
  <si>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</si>
  <si>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</si>
  <si>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</si>
  <si>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</si>
  <si>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</si>
  <si>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</si>
  <si>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</si>
  <si>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</si>
  <si>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</si>
  <si>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</si>
  <si>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</si>
  <si>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残土処理場設計
_x000D_</t>
  </si>
  <si>
    <t>山腹工設計(現地調査)
_x000D_</t>
  </si>
  <si>
    <t>件</t>
  </si>
  <si>
    <t>山腹工設計(設計計算)
_x000D_</t>
  </si>
  <si>
    <t>山腹工設計(設計図作成)
_x000D_</t>
  </si>
  <si>
    <t>山腹工設計(照査)
_x000D_</t>
  </si>
  <si>
    <t>山腹工設計(設計説明書作成)
_x000D_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</si>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</sst>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+G12+G43+G46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+G13+G30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0.3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0.3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0.3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0.3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0.3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0.6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36" t="s">
        <v>31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31</v>
      </c>
      <c r="E24" s="18" t="s">
        <v>16</v>
      </c>
      <c r="F24" s="19">
        <v>1</v>
      </c>
      <c r="G24" s="20">
        <f>+G25+G26+G27+G28+G29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30</v>
      </c>
      <c r="F25" s="19">
        <v>0.6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33</v>
      </c>
      <c r="E26" s="18" t="s">
        <v>30</v>
      </c>
      <c r="F26" s="19">
        <v>0.6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30</v>
      </c>
      <c r="F27" s="19">
        <v>0.6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35</v>
      </c>
      <c r="E28" s="18" t="s">
        <v>30</v>
      </c>
      <c r="F28" s="19">
        <v>0.6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36</v>
      </c>
      <c r="E29" s="18" t="s">
        <v>30</v>
      </c>
      <c r="F29" s="19">
        <v>0.6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36" t="s">
        <v>37</v>
      </c>
      <c r="C30" s="33"/>
      <c r="D30" s="34"/>
      <c r="E30" s="18" t="s">
        <v>16</v>
      </c>
      <c r="F30" s="19">
        <v>1</v>
      </c>
      <c r="G30" s="20">
        <f>+G31+G38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37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37</v>
      </c>
      <c r="E32" s="18" t="s">
        <v>16</v>
      </c>
      <c r="F32" s="19">
        <v>1</v>
      </c>
      <c r="G32" s="20">
        <f>+G33+G34+G35+G36+G37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30</v>
      </c>
      <c r="F33" s="19">
        <v>0.4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40</v>
      </c>
      <c r="F34" s="19">
        <v>80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41</v>
      </c>
      <c r="E35" s="18" t="s">
        <v>42</v>
      </c>
      <c r="F35" s="19">
        <v>9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43</v>
      </c>
      <c r="E36" s="18" t="s">
        <v>22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29</v>
      </c>
      <c r="E37" s="18" t="s">
        <v>30</v>
      </c>
      <c r="F37" s="19">
        <v>0.4</v>
      </c>
      <c r="G37" s="38"/>
      <c r="H37" s="2"/>
      <c r="I37" s="21">
        <v>28</v>
      </c>
      <c r="J37" s="21">
        <v>4</v>
      </c>
    </row>
    <row r="38" spans="1:10" ht="42" customHeight="1">
      <c r="A38" s="16"/>
      <c r="B38" s="17"/>
      <c r="C38" s="36" t="s">
        <v>31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31</v>
      </c>
      <c r="E39" s="18" t="s">
        <v>16</v>
      </c>
      <c r="F39" s="19">
        <v>1</v>
      </c>
      <c r="G39" s="20">
        <f>+G40+G41+G42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32</v>
      </c>
      <c r="E40" s="18" t="s">
        <v>30</v>
      </c>
      <c r="F40" s="19">
        <v>0.4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33</v>
      </c>
      <c r="E41" s="18" t="s">
        <v>30</v>
      </c>
      <c r="F41" s="19">
        <v>0.4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34</v>
      </c>
      <c r="E42" s="18" t="s">
        <v>30</v>
      </c>
      <c r="F42" s="19">
        <v>0.4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44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/>
    </row>
    <row r="44" spans="1:10" ht="42" customHeight="1">
      <c r="A44" s="35" t="s">
        <v>45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/>
    </row>
    <row r="45" spans="1:10" ht="42" customHeight="1">
      <c r="A45" s="35" t="s">
        <v>46</v>
      </c>
      <c r="B45" s="33"/>
      <c r="C45" s="33"/>
      <c r="D45" s="34"/>
      <c r="E45" s="18" t="s">
        <v>16</v>
      </c>
      <c r="F45" s="19">
        <v>1</v>
      </c>
      <c r="G45" s="38"/>
      <c r="H45" s="2"/>
      <c r="I45" s="21">
        <v>36</v>
      </c>
      <c r="J45" s="21"/>
    </row>
    <row r="46" spans="1:10" ht="42" customHeight="1">
      <c r="A46" s="35" t="s">
        <v>47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/>
    </row>
    <row r="47" spans="1:10" ht="42" customHeight="1">
      <c r="A47" s="35" t="s">
        <v>48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48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48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49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51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9" t="s">
        <v>52</v>
      </c>
      <c r="B53" s="40"/>
      <c r="C53" s="40"/>
      <c r="D53" s="41"/>
      <c r="E53" s="42" t="s">
        <v>16</v>
      </c>
      <c r="F53" s="43">
        <v>1</v>
      </c>
      <c r="G53" s="44">
        <f>+G10</f>
        <v>0</v>
      </c>
      <c r="H53" s="45"/>
      <c r="I53" s="46">
        <v>44</v>
      </c>
      <c r="J53" s="46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20">
        <f>+G55+G82</f>
        <v>0</v>
      </c>
      <c r="H54" s="2"/>
      <c r="I54" s="21">
        <v>45</v>
      </c>
      <c r="J54" s="21"/>
    </row>
    <row r="55" spans="1:10" ht="42" customHeight="1">
      <c r="A55" s="35" t="s">
        <v>54</v>
      </c>
      <c r="B55" s="33"/>
      <c r="C55" s="33"/>
      <c r="D55" s="34"/>
      <c r="E55" s="18" t="s">
        <v>16</v>
      </c>
      <c r="F55" s="19">
        <v>1</v>
      </c>
      <c r="G55" s="20">
        <f>+G56+G74</f>
        <v>0</v>
      </c>
      <c r="H55" s="2"/>
      <c r="I55" s="21">
        <v>46</v>
      </c>
      <c r="J55" s="21"/>
    </row>
    <row r="56" spans="1:10" ht="42" customHeight="1">
      <c r="A56" s="35" t="s">
        <v>55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1</v>
      </c>
    </row>
    <row r="57" spans="1:10" ht="42" customHeight="1">
      <c r="A57" s="16"/>
      <c r="B57" s="36" t="s">
        <v>56</v>
      </c>
      <c r="C57" s="33"/>
      <c r="D57" s="34"/>
      <c r="E57" s="18" t="s">
        <v>16</v>
      </c>
      <c r="F57" s="19">
        <v>1</v>
      </c>
      <c r="G57" s="20">
        <f>+G58+G67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6" t="s">
        <v>57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57</v>
      </c>
      <c r="E59" s="18" t="s">
        <v>16</v>
      </c>
      <c r="F59" s="19">
        <v>1</v>
      </c>
      <c r="G59" s="20">
        <f>+G60+G61+G62+G63+G64+G65+G66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58</v>
      </c>
      <c r="E60" s="18" t="s">
        <v>24</v>
      </c>
      <c r="F60" s="19">
        <v>0.3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59</v>
      </c>
      <c r="E61" s="18" t="s">
        <v>24</v>
      </c>
      <c r="F61" s="19">
        <v>0.3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60</v>
      </c>
      <c r="E62" s="18" t="s">
        <v>24</v>
      </c>
      <c r="F62" s="19">
        <v>0.3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61</v>
      </c>
      <c r="E63" s="18" t="s">
        <v>24</v>
      </c>
      <c r="F63" s="19">
        <v>0.3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62</v>
      </c>
      <c r="E64" s="18" t="s">
        <v>63</v>
      </c>
      <c r="F64" s="19">
        <v>1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64</v>
      </c>
      <c r="E65" s="18" t="s">
        <v>63</v>
      </c>
      <c r="F65" s="19">
        <v>1</v>
      </c>
      <c r="G65" s="38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65</v>
      </c>
      <c r="E66" s="18" t="s">
        <v>63</v>
      </c>
      <c r="F66" s="19">
        <v>1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36" t="s">
        <v>66</v>
      </c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7" t="s">
        <v>66</v>
      </c>
      <c r="E68" s="18" t="s">
        <v>16</v>
      </c>
      <c r="F68" s="19">
        <v>1</v>
      </c>
      <c r="G68" s="20">
        <f>+G69+G70+G71+G72+G73</f>
        <v>0</v>
      </c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67</v>
      </c>
      <c r="E69" s="18" t="s">
        <v>68</v>
      </c>
      <c r="F69" s="19">
        <v>1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69</v>
      </c>
      <c r="E70" s="18" t="s">
        <v>68</v>
      </c>
      <c r="F70" s="19">
        <v>1</v>
      </c>
      <c r="G70" s="38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70</v>
      </c>
      <c r="E71" s="18" t="s">
        <v>68</v>
      </c>
      <c r="F71" s="19">
        <v>1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71</v>
      </c>
      <c r="E72" s="18" t="s">
        <v>68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72</v>
      </c>
      <c r="E73" s="18" t="s">
        <v>68</v>
      </c>
      <c r="F73" s="19">
        <v>1</v>
      </c>
      <c r="G73" s="38"/>
      <c r="H73" s="2"/>
      <c r="I73" s="21">
        <v>64</v>
      </c>
      <c r="J73" s="21">
        <v>4</v>
      </c>
    </row>
    <row r="74" spans="1:10" ht="42" customHeight="1">
      <c r="A74" s="35" t="s">
        <v>44</v>
      </c>
      <c r="B74" s="33"/>
      <c r="C74" s="33"/>
      <c r="D74" s="34"/>
      <c r="E74" s="18" t="s">
        <v>16</v>
      </c>
      <c r="F74" s="19">
        <v>1</v>
      </c>
      <c r="G74" s="20">
        <f>+G75+G77</f>
        <v>0</v>
      </c>
      <c r="H74" s="2"/>
      <c r="I74" s="21">
        <v>65</v>
      </c>
      <c r="J74" s="21"/>
    </row>
    <row r="75" spans="1:10" ht="42" customHeight="1">
      <c r="A75" s="35" t="s">
        <v>73</v>
      </c>
      <c r="B75" s="33"/>
      <c r="C75" s="33"/>
      <c r="D75" s="34"/>
      <c r="E75" s="18" t="s">
        <v>16</v>
      </c>
      <c r="F75" s="19">
        <v>1</v>
      </c>
      <c r="G75" s="20">
        <f>+G76</f>
        <v>0</v>
      </c>
      <c r="H75" s="2"/>
      <c r="I75" s="21">
        <v>66</v>
      </c>
      <c r="J75" s="21"/>
    </row>
    <row r="76" spans="1:10" ht="42" customHeight="1">
      <c r="A76" s="35" t="s">
        <v>46</v>
      </c>
      <c r="B76" s="33"/>
      <c r="C76" s="33"/>
      <c r="D76" s="34"/>
      <c r="E76" s="18" t="s">
        <v>16</v>
      </c>
      <c r="F76" s="19">
        <v>1</v>
      </c>
      <c r="G76" s="38"/>
      <c r="H76" s="2"/>
      <c r="I76" s="21">
        <v>67</v>
      </c>
      <c r="J76" s="21"/>
    </row>
    <row r="77" spans="1:10" ht="42" customHeight="1">
      <c r="A77" s="35" t="s">
        <v>74</v>
      </c>
      <c r="B77" s="33"/>
      <c r="C77" s="33"/>
      <c r="D77" s="34"/>
      <c r="E77" s="18" t="s">
        <v>16</v>
      </c>
      <c r="F77" s="19">
        <v>1</v>
      </c>
      <c r="G77" s="20">
        <f>+G78</f>
        <v>0</v>
      </c>
      <c r="H77" s="2"/>
      <c r="I77" s="21">
        <v>68</v>
      </c>
      <c r="J77" s="21">
        <v>1</v>
      </c>
    </row>
    <row r="78" spans="1:10" ht="42" customHeight="1">
      <c r="A78" s="16"/>
      <c r="B78" s="36" t="s">
        <v>75</v>
      </c>
      <c r="C78" s="33"/>
      <c r="D78" s="34"/>
      <c r="E78" s="18" t="s">
        <v>16</v>
      </c>
      <c r="F78" s="19">
        <v>1</v>
      </c>
      <c r="G78" s="20">
        <f>+G79</f>
        <v>0</v>
      </c>
      <c r="H78" s="2"/>
      <c r="I78" s="21">
        <v>69</v>
      </c>
      <c r="J78" s="21">
        <v>2</v>
      </c>
    </row>
    <row r="79" spans="1:10" ht="42" customHeight="1">
      <c r="A79" s="16"/>
      <c r="B79" s="17"/>
      <c r="C79" s="36" t="s">
        <v>75</v>
      </c>
      <c r="D79" s="34"/>
      <c r="E79" s="18" t="s">
        <v>16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7" t="s">
        <v>75</v>
      </c>
      <c r="E80" s="18" t="s">
        <v>16</v>
      </c>
      <c r="F80" s="19">
        <v>1</v>
      </c>
      <c r="G80" s="20">
        <f>+G81</f>
        <v>0</v>
      </c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7" t="s">
        <v>76</v>
      </c>
      <c r="E81" s="18" t="s">
        <v>16</v>
      </c>
      <c r="F81" s="19">
        <v>1</v>
      </c>
      <c r="G81" s="38"/>
      <c r="H81" s="2"/>
      <c r="I81" s="21">
        <v>72</v>
      </c>
      <c r="J81" s="21">
        <v>4</v>
      </c>
    </row>
    <row r="82" spans="1:10" ht="42" customHeight="1">
      <c r="A82" s="35" t="s">
        <v>77</v>
      </c>
      <c r="B82" s="33"/>
      <c r="C82" s="33"/>
      <c r="D82" s="34"/>
      <c r="E82" s="18" t="s">
        <v>16</v>
      </c>
      <c r="F82" s="19">
        <v>1</v>
      </c>
      <c r="G82" s="38"/>
      <c r="H82" s="2"/>
      <c r="I82" s="21">
        <v>73</v>
      </c>
      <c r="J82" s="21"/>
    </row>
    <row r="83" spans="1:10" ht="42" customHeight="1">
      <c r="A83" s="35" t="s">
        <v>78</v>
      </c>
      <c r="B83" s="33"/>
      <c r="C83" s="33"/>
      <c r="D83" s="34"/>
      <c r="E83" s="18" t="s">
        <v>16</v>
      </c>
      <c r="F83" s="19">
        <v>1</v>
      </c>
      <c r="G83" s="38"/>
      <c r="H83" s="2"/>
      <c r="I83" s="21">
        <v>74</v>
      </c>
      <c r="J83" s="21">
        <v>220</v>
      </c>
    </row>
    <row r="84" spans="1:10" ht="42" customHeight="1">
      <c r="A84" s="39" t="s">
        <v>79</v>
      </c>
      <c r="B84" s="40"/>
      <c r="C84" s="40"/>
      <c r="D84" s="41"/>
      <c r="E84" s="42" t="s">
        <v>16</v>
      </c>
      <c r="F84" s="43">
        <v>1</v>
      </c>
      <c r="G84" s="44">
        <f>+G54+G83</f>
        <v>0</v>
      </c>
      <c r="H84" s="45"/>
      <c r="I84" s="46">
        <v>75</v>
      </c>
      <c r="J84" s="46"/>
    </row>
    <row r="85" spans="1:10" ht="42" customHeight="1">
      <c r="A85" s="22" t="s">
        <v>80</v>
      </c>
      <c r="B85" s="23"/>
      <c r="C85" s="23"/>
      <c r="D85" s="24"/>
      <c r="E85" s="25" t="s">
        <v>9</v>
      </c>
      <c r="F85" s="26">
        <v>1</v>
      </c>
      <c r="G85" s="20">
        <f>+G53+G84</f>
        <v>0</v>
      </c>
      <c r="I85" s="21">
        <v>76</v>
      </c>
      <c r="J85" s="21">
        <v>30</v>
      </c>
    </row>
    <row r="86" spans="1:10" ht="42" customHeight="1">
      <c r="A86" s="27" t="s">
        <v>10</v>
      </c>
      <c r="B86" s="28"/>
      <c r="C86" s="28"/>
      <c r="D86" s="29"/>
      <c r="E86" s="30" t="s">
        <v>11</v>
      </c>
      <c r="F86" s="31" t="s">
        <v>11</v>
      </c>
      <c r="G86" s="32">
        <f>G85</f>
        <v>0</v>
      </c>
      <c r="I86" s="21">
        <v>77</v>
      </c>
      <c r="J86" s="21">
        <v>90</v>
      </c>
    </row>
    <row r="87" spans="1:10" ht="42" customHeight="1"/>
    <row r="88" spans="1:10" ht="42" customHeight="1"/>
  </sheetData>
  <sheetProtection algorithmName="SHA-512" hashValue="9qaZsTu3JKOAXJ9GCr38hEeo6AZZbO6YxbC76MmYhqMdN4tQ0HsnWxYAEtxOCR2GGY/PuZ7Y03m2S+OOUDkI2Q==" saltValue="s0nKbdH+jH++b1oc2vNxiA==" spinCount="100000" sheet="1" objects="1" scenarios="1"/>
  <mergeCells count="41">
    <mergeCell ref="C79:D79"/>
    <mergeCell ref="A82:D82"/>
    <mergeCell ref="A83:D83"/>
    <mergeCell ref="A84:D84"/>
    <mergeCell ref="C67:D67"/>
    <mergeCell ref="A74:D74"/>
    <mergeCell ref="A75:D75"/>
    <mergeCell ref="A76:D76"/>
    <mergeCell ref="A77:D77"/>
    <mergeCell ref="B78:D78"/>
    <mergeCell ref="A54:D54"/>
    <mergeCell ref="A55:D55"/>
    <mergeCell ref="A56:D56"/>
    <mergeCell ref="B57:D57"/>
    <mergeCell ref="C58:D58"/>
    <mergeCell ref="A46:D46"/>
    <mergeCell ref="A47:D47"/>
    <mergeCell ref="B48:D48"/>
    <mergeCell ref="C49:D49"/>
    <mergeCell ref="A52:D52"/>
    <mergeCell ref="A53:D53"/>
    <mergeCell ref="B30:D30"/>
    <mergeCell ref="C31:D31"/>
    <mergeCell ref="C38:D38"/>
    <mergeCell ref="A43:D43"/>
    <mergeCell ref="A44:D44"/>
    <mergeCell ref="A45:D45"/>
    <mergeCell ref="A85:D85"/>
    <mergeCell ref="A86:D86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shimomoto michihiro</dc:creator>
  <cp:lastModifiedBy>shimomoto michihiro</cp:lastModifiedBy>
  <dcterms:created xsi:type="dcterms:W3CDTF">2021-05-26T02:34:39Z</dcterms:created>
  <dcterms:modified xsi:type="dcterms:W3CDTF">2021-05-26T02:35:48Z</dcterms:modified>
</cp:coreProperties>
</file>